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825"/>
  </bookViews>
  <sheets>
    <sheet name="sheet1" sheetId="3" r:id="rId1"/>
  </sheets>
  <definedNames>
    <definedName name="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<sst xmlns="http://schemas.openxmlformats.org/spreadsheetml/2006/main" count="249" uniqueCount="116">
  <si>
    <t>2025年度黄山市市直中小学新任教师公开招聘及人才引进拟聘人员公示（第一批）</t>
  </si>
  <si>
    <t>序号</t>
  </si>
  <si>
    <t>招聘单位</t>
  </si>
  <si>
    <t>岗位代码</t>
  </si>
  <si>
    <t>招聘岗位</t>
  </si>
  <si>
    <t>姓名</t>
  </si>
  <si>
    <t>考察情况</t>
  </si>
  <si>
    <t>黄山市屯溪第一中学</t>
  </si>
  <si>
    <t>2501</t>
  </si>
  <si>
    <t>高中数学</t>
  </si>
  <si>
    <t>江志平</t>
  </si>
  <si>
    <t>合格</t>
  </si>
  <si>
    <t>程泽华</t>
  </si>
  <si>
    <t>2502</t>
  </si>
  <si>
    <t>高中物理</t>
  </si>
  <si>
    <t>毕婕妤</t>
  </si>
  <si>
    <t>2503</t>
  </si>
  <si>
    <t>高中化学</t>
  </si>
  <si>
    <t>王芳</t>
  </si>
  <si>
    <t>黄山市田家炳实验中学</t>
  </si>
  <si>
    <t>2505</t>
  </si>
  <si>
    <t>高中语文</t>
  </si>
  <si>
    <t>郑璐琭</t>
  </si>
  <si>
    <t>34100101</t>
  </si>
  <si>
    <t>高中生物</t>
  </si>
  <si>
    <t>汪晨希</t>
  </si>
  <si>
    <t>黄山市屯溪第三中学</t>
  </si>
  <si>
    <t>34100102</t>
  </si>
  <si>
    <t>初中心理健康</t>
  </si>
  <si>
    <t>刘苗</t>
  </si>
  <si>
    <t>34100103</t>
  </si>
  <si>
    <t>初中语文</t>
  </si>
  <si>
    <t>金晴</t>
  </si>
  <si>
    <t>34100104</t>
  </si>
  <si>
    <t>初中数学</t>
  </si>
  <si>
    <t>王磊</t>
  </si>
  <si>
    <t>34100105</t>
  </si>
  <si>
    <t>初中英语</t>
  </si>
  <si>
    <t>胡慧灵</t>
  </si>
  <si>
    <t>34100106</t>
  </si>
  <si>
    <t>初中物理</t>
  </si>
  <si>
    <t>汪婧萱</t>
  </si>
  <si>
    <t>34100107</t>
  </si>
  <si>
    <t>初中美术</t>
  </si>
  <si>
    <t>周妍</t>
  </si>
  <si>
    <t>34100108</t>
  </si>
  <si>
    <t>初中体育</t>
  </si>
  <si>
    <t>方泽武</t>
  </si>
  <si>
    <t>黄山市屯溪第四中学</t>
  </si>
  <si>
    <t>2506</t>
  </si>
  <si>
    <t>张锐</t>
  </si>
  <si>
    <t>34100109</t>
  </si>
  <si>
    <t>苏瑞</t>
  </si>
  <si>
    <t>江瑶</t>
  </si>
  <si>
    <t>34100110</t>
  </si>
  <si>
    <t>刘敏</t>
  </si>
  <si>
    <t>张璋</t>
  </si>
  <si>
    <t>34100112</t>
  </si>
  <si>
    <t>屈思微</t>
  </si>
  <si>
    <t>34100113</t>
  </si>
  <si>
    <t>谢静</t>
  </si>
  <si>
    <t>34100114</t>
  </si>
  <si>
    <t>赵敏</t>
  </si>
  <si>
    <t>34100115</t>
  </si>
  <si>
    <t>汤振国</t>
  </si>
  <si>
    <t>方颖</t>
  </si>
  <si>
    <t>34100116</t>
  </si>
  <si>
    <t>刘涵钰</t>
  </si>
  <si>
    <t>34100117</t>
  </si>
  <si>
    <t>初中生物</t>
  </si>
  <si>
    <t>徐群芳</t>
  </si>
  <si>
    <t>34100118</t>
  </si>
  <si>
    <t>程徽文</t>
  </si>
  <si>
    <t>34100119</t>
  </si>
  <si>
    <t>初中道德与法治</t>
  </si>
  <si>
    <t>胡燕</t>
  </si>
  <si>
    <t>34100120</t>
  </si>
  <si>
    <t>陈子萱</t>
  </si>
  <si>
    <t>34100121</t>
  </si>
  <si>
    <t>初中音乐</t>
  </si>
  <si>
    <t>叶悦</t>
  </si>
  <si>
    <t>34100122</t>
  </si>
  <si>
    <t>初中化学</t>
  </si>
  <si>
    <t>谢毅</t>
  </si>
  <si>
    <t>34100123</t>
  </si>
  <si>
    <t>初中地理</t>
  </si>
  <si>
    <t>程秀芬</t>
  </si>
  <si>
    <t>黄山市屯溪第六中学</t>
  </si>
  <si>
    <t>初中历史</t>
  </si>
  <si>
    <t>黄山市新城实验学校</t>
  </si>
  <si>
    <t>2513</t>
  </si>
  <si>
    <t>旷玲</t>
  </si>
  <si>
    <t>2514</t>
  </si>
  <si>
    <t>洪阳青</t>
  </si>
  <si>
    <t>2516</t>
  </si>
  <si>
    <t>项蕾</t>
  </si>
  <si>
    <t>2517</t>
  </si>
  <si>
    <t>小学数学</t>
  </si>
  <si>
    <t>鲍畅</t>
  </si>
  <si>
    <t>2518</t>
  </si>
  <si>
    <t>小学语文</t>
  </si>
  <si>
    <t>徐婉平</t>
  </si>
  <si>
    <t>34100136</t>
  </si>
  <si>
    <t>黄彪健</t>
  </si>
  <si>
    <t>34100137</t>
  </si>
  <si>
    <t>王琪</t>
  </si>
  <si>
    <t>34100138</t>
  </si>
  <si>
    <t>汪晓妍</t>
  </si>
  <si>
    <t>34100139</t>
  </si>
  <si>
    <t>胡楚楚</t>
  </si>
  <si>
    <t>34100140</t>
  </si>
  <si>
    <t>王迪</t>
  </si>
  <si>
    <t>34100141</t>
  </si>
  <si>
    <t>徐遇云</t>
  </si>
  <si>
    <t>34100143</t>
  </si>
  <si>
    <t>徐昱聪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</si>
</sst>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54"/>
  <sheetViews>
    <sheetView tabSelected="1" workbookViewId="0">
      <selection activeCell="I15" sqref="I15"/>
    </sheetView>
  </sheetViews>
  <sheetFormatPr defaultColWidth="9" defaultRowHeight="13.5"/>
  <cols>
    <col min="1" max="1" width="5.75" customWidth="1"/>
    <col min="2" max="2" width="30.4166666666667" customWidth="1"/>
    <col min="3" max="3" width="12.125" customWidth="1"/>
    <col min="4" max="4" width="15.75" customWidth="1"/>
    <col min="5" max="5" width="14.95" style="1" customWidth="1"/>
    <col min="6" max="6" width="11.2416666666667" customWidth="1"/>
    <col min="7" max="9" width="16.375" customWidth="1"/>
  </cols>
  <sheetData>
    <row r="1" ht="24" customHeight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</row>
    <row r="4" spans="1:6">
      <c r="A4" s="5">
        <v>2</v>
      </c>
      <c r="B4" s="5" t="s">
        <v>7</v>
      </c>
      <c r="C4" s="5" t="s">
        <v>8</v>
      </c>
      <c r="D4" s="5" t="s">
        <v>9</v>
      </c>
      <c r="E4" s="5" t="s">
        <v>12</v>
      </c>
      <c r="F4" s="5" t="s">
        <v>11</v>
      </c>
    </row>
    <row r="5" spans="1:6">
      <c r="A5" s="5">
        <v>3</v>
      </c>
      <c r="B5" s="5" t="s">
        <v>7</v>
      </c>
      <c r="C5" s="5" t="s">
        <v>13</v>
      </c>
      <c r="D5" s="5" t="s">
        <v>14</v>
      </c>
      <c r="E5" s="5" t="s">
        <v>15</v>
      </c>
      <c r="F5" s="5" t="s">
        <v>11</v>
      </c>
    </row>
    <row r="6" spans="1:6">
      <c r="A6" s="5">
        <v>4</v>
      </c>
      <c r="B6" s="5" t="s">
        <v>7</v>
      </c>
      <c r="C6" s="5" t="s">
        <v>16</v>
      </c>
      <c r="D6" s="5" t="s">
        <v>17</v>
      </c>
      <c r="E6" s="5" t="s">
        <v>18</v>
      </c>
      <c r="F6" s="5" t="s">
        <v>11</v>
      </c>
    </row>
    <row r="7" spans="1:6">
      <c r="A7" s="5">
        <v>5</v>
      </c>
      <c r="B7" s="5" t="s">
        <v>19</v>
      </c>
      <c r="C7" s="5" t="s">
        <v>20</v>
      </c>
      <c r="D7" s="5" t="s">
        <v>21</v>
      </c>
      <c r="E7" s="5" t="s">
        <v>22</v>
      </c>
      <c r="F7" s="5" t="s">
        <v>11</v>
      </c>
    </row>
    <row r="8" spans="1:6">
      <c r="A8" s="5">
        <v>6</v>
      </c>
      <c r="B8" s="5" t="s">
        <v>19</v>
      </c>
      <c r="C8" s="5" t="s">
        <v>23</v>
      </c>
      <c r="D8" s="5" t="s">
        <v>24</v>
      </c>
      <c r="E8" s="5" t="s">
        <v>25</v>
      </c>
      <c r="F8" s="5" t="s">
        <v>11</v>
      </c>
    </row>
    <row r="9" spans="1:6">
      <c r="A9" s="5">
        <v>7</v>
      </c>
      <c r="B9" s="5" t="s">
        <v>26</v>
      </c>
      <c r="C9" s="5" t="s">
        <v>27</v>
      </c>
      <c r="D9" s="5" t="s">
        <v>28</v>
      </c>
      <c r="E9" s="5" t="s">
        <v>29</v>
      </c>
      <c r="F9" s="5" t="s">
        <v>11</v>
      </c>
    </row>
    <row r="10" spans="1:6">
      <c r="A10" s="5">
        <v>8</v>
      </c>
      <c r="B10" s="5" t="s">
        <v>26</v>
      </c>
      <c r="C10" s="5" t="s">
        <v>30</v>
      </c>
      <c r="D10" s="5" t="s">
        <v>31</v>
      </c>
      <c r="E10" s="5" t="s">
        <v>32</v>
      </c>
      <c r="F10" s="5" t="s">
        <v>11</v>
      </c>
    </row>
    <row r="11" spans="1:6">
      <c r="A11" s="5">
        <v>9</v>
      </c>
      <c r="B11" s="5" t="s">
        <v>26</v>
      </c>
      <c r="C11" s="5" t="s">
        <v>33</v>
      </c>
      <c r="D11" s="5" t="s">
        <v>34</v>
      </c>
      <c r="E11" s="5" t="s">
        <v>35</v>
      </c>
      <c r="F11" s="5" t="s">
        <v>11</v>
      </c>
    </row>
    <row r="12" spans="1:6">
      <c r="A12" s="5">
        <v>10</v>
      </c>
      <c r="B12" s="5" t="s">
        <v>26</v>
      </c>
      <c r="C12" s="5" t="s">
        <v>36</v>
      </c>
      <c r="D12" s="5" t="s">
        <v>37</v>
      </c>
      <c r="E12" s="5" t="s">
        <v>38</v>
      </c>
      <c r="F12" s="5" t="s">
        <v>11</v>
      </c>
    </row>
    <row r="13" spans="1:6">
      <c r="A13" s="5">
        <v>11</v>
      </c>
      <c r="B13" s="5" t="s">
        <v>26</v>
      </c>
      <c r="C13" s="5" t="s">
        <v>39</v>
      </c>
      <c r="D13" s="5" t="s">
        <v>40</v>
      </c>
      <c r="E13" s="5" t="s">
        <v>41</v>
      </c>
      <c r="F13" s="5" t="s">
        <v>11</v>
      </c>
    </row>
    <row r="14" spans="1:6">
      <c r="A14" s="5">
        <v>12</v>
      </c>
      <c r="B14" s="5" t="s">
        <v>26</v>
      </c>
      <c r="C14" s="5" t="s">
        <v>42</v>
      </c>
      <c r="D14" s="5" t="s">
        <v>43</v>
      </c>
      <c r="E14" s="5" t="s">
        <v>44</v>
      </c>
      <c r="F14" s="5" t="s">
        <v>11</v>
      </c>
    </row>
    <row r="15" spans="1:6">
      <c r="A15" s="5">
        <v>13</v>
      </c>
      <c r="B15" s="5" t="s">
        <v>26</v>
      </c>
      <c r="C15" s="5" t="s">
        <v>45</v>
      </c>
      <c r="D15" s="5" t="s">
        <v>46</v>
      </c>
      <c r="E15" s="5" t="s">
        <v>47</v>
      </c>
      <c r="F15" s="5" t="s">
        <v>11</v>
      </c>
    </row>
    <row r="16" spans="1:6">
      <c r="A16" s="5">
        <v>14</v>
      </c>
      <c r="B16" s="5" t="s">
        <v>48</v>
      </c>
      <c r="C16" s="5" t="s">
        <v>49</v>
      </c>
      <c r="D16" s="5" t="s">
        <v>46</v>
      </c>
      <c r="E16" s="5" t="s">
        <v>50</v>
      </c>
      <c r="F16" s="5" t="s">
        <v>11</v>
      </c>
    </row>
    <row r="17" spans="1:6">
      <c r="A17" s="5">
        <v>15</v>
      </c>
      <c r="B17" s="5" t="s">
        <v>48</v>
      </c>
      <c r="C17" s="5" t="s">
        <v>51</v>
      </c>
      <c r="D17" s="5" t="s">
        <v>37</v>
      </c>
      <c r="E17" s="5" t="s">
        <v>52</v>
      </c>
      <c r="F17" s="5" t="s">
        <v>11</v>
      </c>
    </row>
    <row r="18" spans="1:6">
      <c r="A18" s="5">
        <v>16</v>
      </c>
      <c r="B18" s="5" t="s">
        <v>48</v>
      </c>
      <c r="C18" s="5" t="s">
        <v>51</v>
      </c>
      <c r="D18" s="5" t="s">
        <v>37</v>
      </c>
      <c r="E18" s="5" t="s">
        <v>53</v>
      </c>
      <c r="F18" s="5" t="s">
        <v>11</v>
      </c>
    </row>
    <row r="19" spans="1:6">
      <c r="A19" s="5">
        <v>17</v>
      </c>
      <c r="B19" s="5" t="s">
        <v>48</v>
      </c>
      <c r="C19" s="5" t="s">
        <v>54</v>
      </c>
      <c r="D19" s="5" t="s">
        <v>37</v>
      </c>
      <c r="E19" s="5" t="s">
        <v>55</v>
      </c>
      <c r="F19" s="5" t="s">
        <v>11</v>
      </c>
    </row>
    <row r="20" spans="1:6">
      <c r="A20" s="5">
        <v>18</v>
      </c>
      <c r="B20" s="5" t="s">
        <v>48</v>
      </c>
      <c r="C20" s="5" t="s">
        <v>54</v>
      </c>
      <c r="D20" s="5" t="s">
        <v>37</v>
      </c>
      <c r="E20" s="5" t="s">
        <v>56</v>
      </c>
      <c r="F20" s="5" t="s">
        <v>11</v>
      </c>
    </row>
    <row r="21" spans="1:6">
      <c r="A21" s="5">
        <v>19</v>
      </c>
      <c r="B21" s="5" t="s">
        <v>48</v>
      </c>
      <c r="C21" s="5" t="s">
        <v>57</v>
      </c>
      <c r="D21" s="5" t="s">
        <v>31</v>
      </c>
      <c r="E21" s="5" t="s">
        <v>58</v>
      </c>
      <c r="F21" s="5" t="s">
        <v>11</v>
      </c>
    </row>
    <row r="22" spans="1:6">
      <c r="A22" s="5">
        <v>20</v>
      </c>
      <c r="B22" s="5" t="s">
        <v>48</v>
      </c>
      <c r="C22" s="5" t="s">
        <v>59</v>
      </c>
      <c r="D22" s="5" t="s">
        <v>31</v>
      </c>
      <c r="E22" s="5" t="s">
        <v>60</v>
      </c>
      <c r="F22" s="5" t="s">
        <v>11</v>
      </c>
    </row>
    <row r="23" spans="1:6">
      <c r="A23" s="5">
        <v>21</v>
      </c>
      <c r="B23" s="5" t="s">
        <v>48</v>
      </c>
      <c r="C23" s="5" t="s">
        <v>61</v>
      </c>
      <c r="D23" s="5" t="s">
        <v>31</v>
      </c>
      <c r="E23" s="5" t="s">
        <v>62</v>
      </c>
      <c r="F23" s="5" t="s">
        <v>11</v>
      </c>
    </row>
    <row r="24" spans="1:6">
      <c r="A24" s="5">
        <v>22</v>
      </c>
      <c r="B24" s="5" t="s">
        <v>48</v>
      </c>
      <c r="C24" s="5" t="s">
        <v>63</v>
      </c>
      <c r="D24" s="5" t="s">
        <v>34</v>
      </c>
      <c r="E24" s="5" t="s">
        <v>64</v>
      </c>
      <c r="F24" s="5" t="s">
        <v>11</v>
      </c>
    </row>
    <row r="25" spans="1:6">
      <c r="A25" s="5">
        <v>23</v>
      </c>
      <c r="B25" s="5" t="s">
        <v>48</v>
      </c>
      <c r="C25" s="5" t="s">
        <v>63</v>
      </c>
      <c r="D25" s="5" t="s">
        <v>34</v>
      </c>
      <c r="E25" s="5" t="s">
        <v>65</v>
      </c>
      <c r="F25" s="5" t="s">
        <v>11</v>
      </c>
    </row>
    <row r="26" spans="1:6">
      <c r="A26" s="5">
        <v>24</v>
      </c>
      <c r="B26" s="5" t="s">
        <v>48</v>
      </c>
      <c r="C26" s="5" t="s">
        <v>66</v>
      </c>
      <c r="D26" s="5" t="s">
        <v>40</v>
      </c>
      <c r="E26" s="5" t="s">
        <v>67</v>
      </c>
      <c r="F26" s="5" t="s">
        <v>11</v>
      </c>
    </row>
    <row r="27" spans="1:6">
      <c r="A27" s="5">
        <v>25</v>
      </c>
      <c r="B27" s="5" t="s">
        <v>48</v>
      </c>
      <c r="C27" s="5" t="s">
        <v>68</v>
      </c>
      <c r="D27" s="5" t="s">
        <v>69</v>
      </c>
      <c r="E27" s="5" t="s">
        <v>70</v>
      </c>
      <c r="F27" s="5" t="s">
        <v>11</v>
      </c>
    </row>
    <row r="28" spans="1:6">
      <c r="A28" s="5">
        <v>26</v>
      </c>
      <c r="B28" s="5" t="s">
        <v>48</v>
      </c>
      <c r="C28" s="5" t="s">
        <v>71</v>
      </c>
      <c r="D28" s="5" t="s">
        <v>46</v>
      </c>
      <c r="E28" s="5" t="s">
        <v>72</v>
      </c>
      <c r="F28" s="5" t="s">
        <v>11</v>
      </c>
    </row>
    <row r="29" spans="1:6">
      <c r="A29" s="5">
        <v>27</v>
      </c>
      <c r="B29" s="5" t="s">
        <v>48</v>
      </c>
      <c r="C29" s="5" t="s">
        <v>73</v>
      </c>
      <c r="D29" s="5" t="s">
        <v>74</v>
      </c>
      <c r="E29" s="5" t="s">
        <v>75</v>
      </c>
      <c r="F29" s="5" t="s">
        <v>11</v>
      </c>
    </row>
    <row r="30" spans="1:6">
      <c r="A30" s="5">
        <v>28</v>
      </c>
      <c r="B30" s="5" t="s">
        <v>48</v>
      </c>
      <c r="C30" s="5" t="s">
        <v>76</v>
      </c>
      <c r="D30" s="5" t="s">
        <v>43</v>
      </c>
      <c r="E30" s="5" t="s">
        <v>77</v>
      </c>
      <c r="F30" s="5" t="s">
        <v>11</v>
      </c>
    </row>
    <row r="31" spans="1:6">
      <c r="A31" s="5">
        <v>29</v>
      </c>
      <c r="B31" s="5" t="s">
        <v>48</v>
      </c>
      <c r="C31" s="5" t="s">
        <v>78</v>
      </c>
      <c r="D31" s="5" t="s">
        <v>79</v>
      </c>
      <c r="E31" s="5" t="s">
        <v>80</v>
      </c>
      <c r="F31" s="5" t="s">
        <v>11</v>
      </c>
    </row>
    <row r="32" spans="1:6">
      <c r="A32" s="5">
        <v>30</v>
      </c>
      <c r="B32" s="5" t="s">
        <v>48</v>
      </c>
      <c r="C32" s="5" t="s">
        <v>81</v>
      </c>
      <c r="D32" s="5" t="s">
        <v>82</v>
      </c>
      <c r="E32" s="5" t="s">
        <v>83</v>
      </c>
      <c r="F32" s="5" t="s">
        <v>11</v>
      </c>
    </row>
    <row r="33" spans="1:6">
      <c r="A33" s="5">
        <v>31</v>
      </c>
      <c r="B33" s="5" t="s">
        <v>48</v>
      </c>
      <c r="C33" s="5" t="s">
        <v>84</v>
      </c>
      <c r="D33" s="5" t="s">
        <v>85</v>
      </c>
      <c r="E33" s="5" t="s">
        <v>86</v>
      </c>
      <c r="F33" s="5" t="s">
        <v>11</v>
      </c>
    </row>
    <row r="34" spans="1:6">
      <c r="A34" s="5">
        <v>32</v>
      </c>
      <c r="B34" s="5" t="s">
        <v>87</v>
      </c>
      <c r="C34" s="5" t="str">
        <f>"2508"</f>
        <v>2508</v>
      </c>
      <c r="D34" s="5" t="s">
        <v>46</v>
      </c>
      <c r="E34" s="5" t="str">
        <f>"孙澳"</f>
        <v>孙澳</v>
      </c>
      <c r="F34" s="5" t="s">
        <v>11</v>
      </c>
    </row>
    <row r="35" spans="1:6">
      <c r="A35" s="5">
        <v>33</v>
      </c>
      <c r="B35" s="5" t="s">
        <v>87</v>
      </c>
      <c r="C35" s="5" t="str">
        <f>"2509"</f>
        <v>2509</v>
      </c>
      <c r="D35" s="5" t="s">
        <v>31</v>
      </c>
      <c r="E35" s="5" t="str">
        <f>"郑军燕"</f>
        <v>郑军燕</v>
      </c>
      <c r="F35" s="5" t="s">
        <v>11</v>
      </c>
    </row>
    <row r="36" spans="1:6">
      <c r="A36" s="5">
        <v>34</v>
      </c>
      <c r="B36" s="5" t="s">
        <v>87</v>
      </c>
      <c r="C36" s="5" t="str">
        <f>"2510"</f>
        <v>2510</v>
      </c>
      <c r="D36" s="5" t="s">
        <v>37</v>
      </c>
      <c r="E36" s="5" t="str">
        <f>"余舒娟"</f>
        <v>余舒娟</v>
      </c>
      <c r="F36" s="5" t="s">
        <v>11</v>
      </c>
    </row>
    <row r="37" spans="1:6">
      <c r="A37" s="5">
        <v>35</v>
      </c>
      <c r="B37" s="5" t="s">
        <v>87</v>
      </c>
      <c r="C37" s="5" t="str">
        <f>"34100130"</f>
        <v>34100130</v>
      </c>
      <c r="D37" s="5" t="s">
        <v>46</v>
      </c>
      <c r="E37" s="5" t="str">
        <f>"余苗"</f>
        <v>余苗</v>
      </c>
      <c r="F37" s="5" t="s">
        <v>11</v>
      </c>
    </row>
    <row r="38" spans="1:6">
      <c r="A38" s="5">
        <v>36</v>
      </c>
      <c r="B38" s="5" t="s">
        <v>87</v>
      </c>
      <c r="C38" s="5" t="str">
        <f>"34100131"</f>
        <v>34100131</v>
      </c>
      <c r="D38" s="5" t="s">
        <v>46</v>
      </c>
      <c r="E38" s="5" t="str">
        <f>"方康"</f>
        <v>方康</v>
      </c>
      <c r="F38" s="5" t="s">
        <v>11</v>
      </c>
    </row>
    <row r="39" spans="1:6">
      <c r="A39" s="5">
        <v>37</v>
      </c>
      <c r="B39" s="5" t="s">
        <v>87</v>
      </c>
      <c r="C39" s="5" t="str">
        <f>"34100132"</f>
        <v>34100132</v>
      </c>
      <c r="D39" s="5" t="s">
        <v>37</v>
      </c>
      <c r="E39" s="5" t="str">
        <f>"郑婷婷"</f>
        <v>郑婷婷</v>
      </c>
      <c r="F39" s="5" t="s">
        <v>11</v>
      </c>
    </row>
    <row r="40" spans="1:6">
      <c r="A40" s="5">
        <v>38</v>
      </c>
      <c r="B40" s="5" t="s">
        <v>87</v>
      </c>
      <c r="C40" s="5" t="str">
        <f>"34100133"</f>
        <v>34100133</v>
      </c>
      <c r="D40" s="5" t="s">
        <v>31</v>
      </c>
      <c r="E40" s="5" t="str">
        <f>"周书怡"</f>
        <v>周书怡</v>
      </c>
      <c r="F40" s="5" t="s">
        <v>11</v>
      </c>
    </row>
    <row r="41" spans="1:6">
      <c r="A41" s="5">
        <v>39</v>
      </c>
      <c r="B41" s="5" t="s">
        <v>87</v>
      </c>
      <c r="C41" s="5" t="str">
        <f>"34100134"</f>
        <v>34100134</v>
      </c>
      <c r="D41" s="5" t="s">
        <v>40</v>
      </c>
      <c r="E41" s="5" t="str">
        <f>"朱未莉"</f>
        <v>朱未莉</v>
      </c>
      <c r="F41" s="5" t="s">
        <v>11</v>
      </c>
    </row>
    <row r="42" spans="1:6">
      <c r="A42" s="5">
        <v>40</v>
      </c>
      <c r="B42" s="5" t="s">
        <v>87</v>
      </c>
      <c r="C42" s="5" t="str">
        <f>"34100135"</f>
        <v>34100135</v>
      </c>
      <c r="D42" s="5" t="s">
        <v>88</v>
      </c>
      <c r="E42" s="5" t="str">
        <f>"姚嘉雯"</f>
        <v>姚嘉雯</v>
      </c>
      <c r="F42" s="5" t="s">
        <v>11</v>
      </c>
    </row>
    <row r="43" spans="1:6">
      <c r="A43" s="5">
        <v>41</v>
      </c>
      <c r="B43" s="5" t="s">
        <v>89</v>
      </c>
      <c r="C43" s="5" t="s">
        <v>90</v>
      </c>
      <c r="D43" s="5" t="s">
        <v>31</v>
      </c>
      <c r="E43" s="5" t="s">
        <v>91</v>
      </c>
      <c r="F43" s="5" t="s">
        <v>11</v>
      </c>
    </row>
    <row r="44" spans="1:6">
      <c r="A44" s="5">
        <v>42</v>
      </c>
      <c r="B44" s="5" t="s">
        <v>89</v>
      </c>
      <c r="C44" s="5" t="s">
        <v>92</v>
      </c>
      <c r="D44" s="5" t="s">
        <v>34</v>
      </c>
      <c r="E44" s="5" t="s">
        <v>93</v>
      </c>
      <c r="F44" s="5" t="s">
        <v>11</v>
      </c>
    </row>
    <row r="45" spans="1:6">
      <c r="A45" s="5">
        <v>43</v>
      </c>
      <c r="B45" s="6" t="s">
        <v>89</v>
      </c>
      <c r="C45" s="6" t="s">
        <v>94</v>
      </c>
      <c r="D45" s="6" t="s">
        <v>85</v>
      </c>
      <c r="E45" s="6" t="s">
        <v>95</v>
      </c>
      <c r="F45" s="5" t="s">
        <v>11</v>
      </c>
    </row>
    <row r="46" spans="1:6">
      <c r="A46" s="5">
        <v>44</v>
      </c>
      <c r="B46" s="6" t="s">
        <v>89</v>
      </c>
      <c r="C46" s="6" t="s">
        <v>96</v>
      </c>
      <c r="D46" s="6" t="s">
        <v>97</v>
      </c>
      <c r="E46" s="6" t="s">
        <v>98</v>
      </c>
      <c r="F46" s="5" t="s">
        <v>11</v>
      </c>
    </row>
    <row r="47" spans="1:6">
      <c r="A47" s="5">
        <v>45</v>
      </c>
      <c r="B47" s="6" t="s">
        <v>89</v>
      </c>
      <c r="C47" s="6" t="s">
        <v>99</v>
      </c>
      <c r="D47" s="6" t="s">
        <v>100</v>
      </c>
      <c r="E47" s="6" t="s">
        <v>101</v>
      </c>
      <c r="F47" s="5" t="s">
        <v>11</v>
      </c>
    </row>
    <row r="48" spans="1:6">
      <c r="A48" s="5">
        <v>46</v>
      </c>
      <c r="B48" s="5" t="s">
        <v>89</v>
      </c>
      <c r="C48" s="5" t="s">
        <v>102</v>
      </c>
      <c r="D48" s="5" t="s">
        <v>40</v>
      </c>
      <c r="E48" s="5" t="s">
        <v>103</v>
      </c>
      <c r="F48" s="5" t="s">
        <v>11</v>
      </c>
    </row>
    <row r="49" spans="1:6">
      <c r="A49" s="5">
        <v>47</v>
      </c>
      <c r="B49" s="5" t="s">
        <v>89</v>
      </c>
      <c r="C49" s="5" t="s">
        <v>104</v>
      </c>
      <c r="D49" s="5" t="s">
        <v>82</v>
      </c>
      <c r="E49" s="5" t="s">
        <v>105</v>
      </c>
      <c r="F49" s="5" t="s">
        <v>11</v>
      </c>
    </row>
    <row r="50" spans="1:6">
      <c r="A50" s="5">
        <v>48</v>
      </c>
      <c r="B50" s="5" t="s">
        <v>89</v>
      </c>
      <c r="C50" s="5" t="s">
        <v>106</v>
      </c>
      <c r="D50" s="5" t="s">
        <v>69</v>
      </c>
      <c r="E50" s="5" t="s">
        <v>107</v>
      </c>
      <c r="F50" s="5" t="s">
        <v>11</v>
      </c>
    </row>
    <row r="51" spans="1:6">
      <c r="A51" s="5">
        <v>49</v>
      </c>
      <c r="B51" s="5" t="s">
        <v>89</v>
      </c>
      <c r="C51" s="5" t="s">
        <v>108</v>
      </c>
      <c r="D51" s="5" t="s">
        <v>34</v>
      </c>
      <c r="E51" s="5" t="s">
        <v>109</v>
      </c>
      <c r="F51" s="5" t="s">
        <v>11</v>
      </c>
    </row>
    <row r="52" spans="1:6">
      <c r="A52" s="5">
        <v>50</v>
      </c>
      <c r="B52" s="5" t="s">
        <v>89</v>
      </c>
      <c r="C52" s="5" t="s">
        <v>110</v>
      </c>
      <c r="D52" s="5" t="s">
        <v>37</v>
      </c>
      <c r="E52" s="5" t="s">
        <v>111</v>
      </c>
      <c r="F52" s="5" t="s">
        <v>11</v>
      </c>
    </row>
    <row r="53" spans="1:6">
      <c r="A53" s="5">
        <v>51</v>
      </c>
      <c r="B53" s="5" t="s">
        <v>89</v>
      </c>
      <c r="C53" s="5" t="s">
        <v>112</v>
      </c>
      <c r="D53" s="5" t="s">
        <v>79</v>
      </c>
      <c r="E53" s="5" t="s">
        <v>113</v>
      </c>
      <c r="F53" s="5" t="s">
        <v>11</v>
      </c>
    </row>
    <row r="54" spans="1:6">
      <c r="A54" s="5">
        <v>52</v>
      </c>
      <c r="B54" s="5" t="s">
        <v>89</v>
      </c>
      <c r="C54" s="5" t="s">
        <v>114</v>
      </c>
      <c r="D54" s="5" t="s">
        <v>37</v>
      </c>
      <c r="E54" s="5" t="s">
        <v>115</v>
      </c>
      <c r="F54" s="5" t="s">
        <v>11</v>
      </c>
    </row>
  </sheetData>
  <mergeCells count="1">
    <mergeCell ref="A1:F1"/>
  </mergeCells>
  <conditionalFormatting sqref="E16">
    <cfRule type="duplicateValues" dxfId="0" priority="16"/>
    <cfRule type="duplicateValues" dxfId="0" priority="17"/>
  </conditionalFormatting>
  <conditionalFormatting sqref="E17:E33">
    <cfRule type="duplicateValues" dxfId="0" priority="13"/>
    <cfRule type="duplicateValues" dxfId="0" priority="14"/>
    <cfRule type="duplicateValues" dxfId="0" priority="15"/>
  </conditionalFormatting>
  <conditionalFormatting sqref="E34:E36">
    <cfRule type="duplicateValues" dxfId="0" priority="4"/>
    <cfRule type="duplicateValues" dxfId="0" priority="5"/>
  </conditionalFormatting>
  <conditionalFormatting sqref="E37:E42">
    <cfRule type="duplicateValues" dxfId="0" priority="1"/>
    <cfRule type="duplicateValues" dxfId="0" priority="2"/>
    <cfRule type="duplicateValues" dxfId="0" priority="3"/>
  </conditionalFormatting>
  <conditionalFormatting sqref="E43:E44">
    <cfRule type="duplicateValues" dxfId="0" priority="6"/>
    <cfRule type="duplicateValues" dxfId="0" priority="7"/>
  </conditionalFormatting>
  <conditionalFormatting sqref="E48:E54">
    <cfRule type="duplicateValues" dxfId="0" priority="8"/>
    <cfRule type="duplicateValues" dxfId="0" priority="9"/>
    <cfRule type="duplicateValues" dxfId="0" priority="10"/>
  </conditionalFormatting>
  <pageMargins left="0.75" right="0.432638888888889" top="0.511805555555556" bottom="0.314583333333333" header="0.354166666666667" footer="2.2833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2019-07-24T06:26:00Z</dcterms:created>
  <dcterms:modified xsi:type="dcterms:W3CDTF">2025-07-29T08:09:56Z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81A975BC601845DB81287DE9906819B2</vt:lpwstr>
  </property>
</Properties>
</file>